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rfr200-205\mportmann\Documents\Privat\asrevart\asrevart\202105 Frühling_Sommer\"/>
    </mc:Choice>
  </mc:AlternateContent>
  <bookViews>
    <workbookView xWindow="-360" yWindow="-180" windowWidth="23580" windowHeight="10380"/>
  </bookViews>
  <sheets>
    <sheet name="mit Formel" sheetId="1" r:id="rId1"/>
  </sheets>
  <definedNames>
    <definedName name="_xlnm.Print_Titles" localSheetId="0">'mit Formel'!$1:$6</definedName>
  </definedNames>
  <calcPr calcId="152511"/>
</workbook>
</file>

<file path=xl/calcChain.xml><?xml version="1.0" encoding="utf-8"?>
<calcChain xmlns="http://schemas.openxmlformats.org/spreadsheetml/2006/main">
  <c r="G22" i="1" l="1"/>
  <c r="G23" i="1" l="1"/>
  <c r="F53" i="1"/>
  <c r="F52" i="1"/>
  <c r="F51" i="1"/>
  <c r="G45" i="1"/>
  <c r="G44" i="1"/>
  <c r="G43" i="1"/>
  <c r="G42" i="1"/>
  <c r="G41" i="1"/>
  <c r="G40" i="1"/>
  <c r="G39" i="1"/>
  <c r="G38" i="1"/>
  <c r="G37" i="1"/>
  <c r="G36" i="1"/>
  <c r="G35" i="1"/>
  <c r="G31" i="1"/>
  <c r="G30" i="1"/>
  <c r="G29" i="1"/>
  <c r="G27" i="1"/>
  <c r="G26" i="1"/>
  <c r="G25" i="1"/>
  <c r="G24" i="1"/>
  <c r="G21" i="1"/>
  <c r="G20" i="1"/>
  <c r="G17" i="1"/>
  <c r="G16" i="1"/>
  <c r="G10" i="1"/>
  <c r="G11" i="1"/>
  <c r="G9" i="1"/>
  <c r="G12" i="1"/>
  <c r="G13" i="1"/>
  <c r="G8" i="1"/>
  <c r="F50" i="1"/>
  <c r="G18" i="1" l="1"/>
  <c r="G51" i="1" s="1"/>
  <c r="G46" i="1"/>
  <c r="G53" i="1" s="1"/>
  <c r="G32" i="1"/>
  <c r="G52" i="1" s="1"/>
  <c r="G14" i="1"/>
  <c r="G50" i="1" s="1"/>
  <c r="G54" i="1" l="1"/>
</calcChain>
</file>

<file path=xl/sharedStrings.xml><?xml version="1.0" encoding="utf-8"?>
<sst xmlns="http://schemas.openxmlformats.org/spreadsheetml/2006/main" count="70" uniqueCount="64">
  <si>
    <t>asrevart - M. Portmann – 1726 Farvagny</t>
  </si>
  <si>
    <t>Preis- und Bestellliste</t>
  </si>
  <si>
    <t>mp@asrevart.ch   -   www.asrevart.ch</t>
  </si>
  <si>
    <t>Anzahl</t>
  </si>
  <si>
    <t>Total</t>
  </si>
  <si>
    <t>Jahrgang</t>
  </si>
  <si>
    <t>CHF</t>
  </si>
  <si>
    <t>Flaschen</t>
  </si>
  <si>
    <t>in CHF</t>
  </si>
  <si>
    <t>Azienda Agricola Gatto Pierfrancesco</t>
  </si>
  <si>
    <t>Barbera d'Asti DOCG – Robiano</t>
  </si>
  <si>
    <t>Barbera d'Asti DOCG Superiore – Vigna Serra</t>
  </si>
  <si>
    <t>Grignolino d'Asti DOC - Montalto</t>
  </si>
  <si>
    <t>Ruchè di Castagnole Monferrato DOCG –Caresana</t>
  </si>
  <si>
    <t>EIN-
LAGERUNGS-
PREIS</t>
  </si>
  <si>
    <t>LADEN-
PREIS</t>
  </si>
  <si>
    <t>Inhalt
Flasche</t>
  </si>
  <si>
    <t>cl</t>
  </si>
  <si>
    <t>Azienda Agricola Francesco Vezzelli</t>
  </si>
  <si>
    <t>Lambrusco di Sorbara DOC – Selezione</t>
  </si>
  <si>
    <t>Lambrusco di Castelvetro DOC – Rive dei Ciliegi</t>
  </si>
  <si>
    <t>Azienda Vitivinicola Giuseppe Remo Traversa</t>
  </si>
  <si>
    <t>Barbera d'Alba DOC – La Burdinota del Ciabot</t>
  </si>
  <si>
    <t>Langhe Nebbiolo DOC</t>
  </si>
  <si>
    <t>Moscato d'Asti DOCG</t>
  </si>
  <si>
    <t>Langhe Arneis DOC</t>
  </si>
  <si>
    <t>Dolcetto d'Alba DOC</t>
  </si>
  <si>
    <t>Barbera d'Alba DOC - Classico</t>
  </si>
  <si>
    <r>
      <t xml:space="preserve">Barbaresco DOCG                   </t>
    </r>
    <r>
      <rPr>
        <b/>
        <sz val="11"/>
        <color theme="1"/>
        <rFont val="Arimo"/>
        <family val="2"/>
      </rPr>
      <t>Vigna / Cru</t>
    </r>
  </si>
  <si>
    <t>Canova</t>
  </si>
  <si>
    <t>Starderi</t>
  </si>
  <si>
    <t>Cave Caloz</t>
  </si>
  <si>
    <t>tous les vins en AOC Valais</t>
  </si>
  <si>
    <t>Fendant</t>
  </si>
  <si>
    <t>Johannisberg</t>
  </si>
  <si>
    <t>Pinot Gris</t>
  </si>
  <si>
    <t>Petite Arvine</t>
  </si>
  <si>
    <t>Paien/Heida</t>
  </si>
  <si>
    <t>Rosé – de Cépages Nobles</t>
  </si>
  <si>
    <t>Gamay</t>
  </si>
  <si>
    <t>Pinot Noir</t>
  </si>
  <si>
    <t>Humagne Rouge</t>
  </si>
  <si>
    <t>Cornalin</t>
  </si>
  <si>
    <t>Vorname + Name</t>
  </si>
  <si>
    <t>Adresse/PLZ/Ort_Lieu</t>
  </si>
  <si>
    <t>E-mail</t>
  </si>
  <si>
    <t>Unterschrift</t>
  </si>
  <si>
    <t>Datum</t>
  </si>
  <si>
    <t>Konditionen / Conditions</t>
  </si>
  <si>
    <t>Bei Versand werden die effektiven Kosten verrechnet / Lors d'envoi les frais effectif sont facturés</t>
  </si>
  <si>
    <t>Total CHF</t>
  </si>
  <si>
    <t>Bestellung Total - Commande total</t>
  </si>
  <si>
    <t>Bitte Versandart ankreuzen</t>
  </si>
  <si>
    <t>Lieferung mit Versand / Envoi par courrier spécialisé</t>
  </si>
  <si>
    <t>Abholung im Laden @ audiopur in Freiburg / Retrait chez audiopur, Fribourg</t>
  </si>
  <si>
    <t>Abholung in Farvagny / Retrait à Farvagny</t>
  </si>
  <si>
    <t>Brio Rosé - Spumante Brut</t>
  </si>
  <si>
    <t>Einkellerungsaktion Frühling/Sommer 2021</t>
  </si>
  <si>
    <t>Marsanne Blanche Vieilles Vignes - Les Clives</t>
  </si>
  <si>
    <t>Langhe DOC - Sauvignon</t>
  </si>
  <si>
    <t>Monferrato Nebbiolo DOC</t>
  </si>
  <si>
    <t>Bestellungen bis zum / Commande jusqu'au - Sonntag / Dimanche 23. Mai 2021</t>
  </si>
  <si>
    <t>Bitte beachten / à considerer - Mindestmengen für Einlagerungspreis / Commande minmale pour "Einlagerungspreis"</t>
  </si>
  <si>
    <t>sind lieferbereit / seront livrable - Mitte Juni - mi-juin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</si>
</sst>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mo"/>
      <family val="2"/>
    </font>
    <font>
      <b/>
      <sz val="11"/>
      <color theme="1"/>
      <name val="Arimo"/>
      <family val="2"/>
    </font>
    <font>
      <sz val="10"/>
      <color theme="1"/>
      <name val="Arim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2" fillId="0" borderId="0" xfId="0" applyFont="1"/>
    <xf numFmtId="0" fontId="3" fillId="2" borderId="0" xfId="0" applyFont="1" applyFill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2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Fill="1" applyAlignment="1">
      <alignment horizontal="left" indent="5"/>
    </xf>
    <xf numFmtId="0" fontId="3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9525</xdr:rowOff>
    </xdr:from>
    <xdr:to>
      <xdr:col>7</xdr:col>
      <xdr:colOff>400050</xdr:colOff>
      <xdr:row>3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9525"/>
          <a:ext cx="1209675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6</xdr:row>
      <xdr:rowOff>19050</xdr:rowOff>
    </xdr:from>
    <xdr:to>
      <xdr:col>0</xdr:col>
      <xdr:colOff>2617472</xdr:colOff>
      <xdr:row>6</xdr:row>
      <xdr:rowOff>674632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1104900"/>
          <a:ext cx="2588897" cy="65558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</xdr:row>
      <xdr:rowOff>533400</xdr:rowOff>
    </xdr:from>
    <xdr:to>
      <xdr:col>0</xdr:col>
      <xdr:colOff>1898543</xdr:colOff>
      <xdr:row>14</xdr:row>
      <xdr:rowOff>1181781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" y="4362450"/>
          <a:ext cx="1879493" cy="6483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38100</xdr:rowOff>
    </xdr:from>
    <xdr:to>
      <xdr:col>0</xdr:col>
      <xdr:colOff>1406372</xdr:colOff>
      <xdr:row>18</xdr:row>
      <xdr:rowOff>686462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4352925"/>
          <a:ext cx="1396847" cy="648362"/>
        </a:xfrm>
        <a:prstGeom prst="rect">
          <a:avLst/>
        </a:prstGeom>
      </xdr:spPr>
    </xdr:pic>
    <xdr:clientData/>
  </xdr:twoCellAnchor>
  <xdr:twoCellAnchor editAs="oneCell">
    <xdr:from>
      <xdr:col>0</xdr:col>
      <xdr:colOff>3171825</xdr:colOff>
      <xdr:row>18</xdr:row>
      <xdr:rowOff>171450</xdr:rowOff>
    </xdr:from>
    <xdr:to>
      <xdr:col>1</xdr:col>
      <xdr:colOff>503564</xdr:colOff>
      <xdr:row>18</xdr:row>
      <xdr:rowOff>531450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71825" y="4486275"/>
          <a:ext cx="1065539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32</xdr:row>
      <xdr:rowOff>0</xdr:rowOff>
    </xdr:from>
    <xdr:to>
      <xdr:col>0</xdr:col>
      <xdr:colOff>691330</xdr:colOff>
      <xdr:row>32</xdr:row>
      <xdr:rowOff>648373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575" y="6848475"/>
          <a:ext cx="662755" cy="64837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32</xdr:row>
      <xdr:rowOff>0</xdr:rowOff>
    </xdr:from>
    <xdr:to>
      <xdr:col>0</xdr:col>
      <xdr:colOff>984234</xdr:colOff>
      <xdr:row>32</xdr:row>
      <xdr:rowOff>648347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9050" y="9334500"/>
          <a:ext cx="965184" cy="64834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32</xdr:row>
      <xdr:rowOff>19050</xdr:rowOff>
    </xdr:from>
    <xdr:to>
      <xdr:col>0</xdr:col>
      <xdr:colOff>2138395</xdr:colOff>
      <xdr:row>32</xdr:row>
      <xdr:rowOff>667368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8575" y="12392025"/>
          <a:ext cx="2109820" cy="648318"/>
        </a:xfrm>
        <a:prstGeom prst="rect">
          <a:avLst/>
        </a:prstGeom>
      </xdr:spPr>
    </xdr:pic>
    <xdr:clientData/>
  </xdr:twoCellAnchor>
  <xdr:twoCellAnchor editAs="oneCell">
    <xdr:from>
      <xdr:col>0</xdr:col>
      <xdr:colOff>3590925</xdr:colOff>
      <xdr:row>32</xdr:row>
      <xdr:rowOff>104775</xdr:rowOff>
    </xdr:from>
    <xdr:to>
      <xdr:col>1</xdr:col>
      <xdr:colOff>422655</xdr:colOff>
      <xdr:row>32</xdr:row>
      <xdr:rowOff>645113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590925" y="12477750"/>
          <a:ext cx="565530" cy="540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pane xSplit="3" ySplit="6" topLeftCell="D12" activePane="bottomRight" state="frozen"/>
      <selection pane="topRight" activeCell="D1" sqref="D1"/>
      <selection pane="bottomLeft" activeCell="A7" sqref="A7"/>
      <selection pane="bottomRight" activeCell="B52" sqref="B52"/>
    </sheetView>
  </sheetViews>
  <sheetFormatPr baseColWidth="10" defaultRowHeight="14.25" x14ac:dyDescent="0.2"/>
  <cols>
    <col min="1" max="1" width="56" style="1" customWidth="1"/>
    <col min="2" max="2" width="10" style="1" customWidth="1"/>
    <col min="3" max="3" width="8.42578125" style="1" bestFit="1" customWidth="1"/>
    <col min="4" max="5" width="13.7109375" style="1" customWidth="1"/>
    <col min="6" max="6" width="9.5703125" style="1" bestFit="1" customWidth="1"/>
    <col min="7" max="7" width="9.5703125" style="1" customWidth="1"/>
    <col min="8" max="16384" width="11.42578125" style="1"/>
  </cols>
  <sheetData>
    <row r="1" spans="1:7" ht="15" x14ac:dyDescent="0.25">
      <c r="A1" s="1" t="s">
        <v>0</v>
      </c>
      <c r="B1" s="15" t="s">
        <v>1</v>
      </c>
    </row>
    <row r="2" spans="1:7" x14ac:dyDescent="0.2">
      <c r="A2" s="1" t="s">
        <v>2</v>
      </c>
    </row>
    <row r="4" spans="1:7" x14ac:dyDescent="0.2">
      <c r="A4" s="1" t="s">
        <v>57</v>
      </c>
    </row>
    <row r="5" spans="1:7" ht="38.25" x14ac:dyDescent="0.2">
      <c r="B5" s="2"/>
      <c r="C5" s="5" t="s">
        <v>16</v>
      </c>
      <c r="D5" s="16" t="s">
        <v>14</v>
      </c>
      <c r="E5" s="5" t="s">
        <v>15</v>
      </c>
      <c r="F5" s="2" t="s">
        <v>3</v>
      </c>
      <c r="G5" s="2" t="s">
        <v>4</v>
      </c>
    </row>
    <row r="6" spans="1:7" x14ac:dyDescent="0.2">
      <c r="B6" s="2" t="s">
        <v>5</v>
      </c>
      <c r="C6" s="2" t="s">
        <v>17</v>
      </c>
      <c r="D6" s="6" t="s">
        <v>6</v>
      </c>
      <c r="E6" s="2" t="s">
        <v>6</v>
      </c>
      <c r="F6" s="2" t="s">
        <v>7</v>
      </c>
      <c r="G6" s="2" t="s">
        <v>8</v>
      </c>
    </row>
    <row r="7" spans="1:7" ht="54.95" customHeight="1" x14ac:dyDescent="0.25">
      <c r="G7" s="3" t="s">
        <v>9</v>
      </c>
    </row>
    <row r="8" spans="1:7" ht="20.100000000000001" customHeight="1" x14ac:dyDescent="0.2">
      <c r="A8" s="4" t="s">
        <v>10</v>
      </c>
      <c r="B8" s="33">
        <v>2019</v>
      </c>
      <c r="C8" s="7">
        <v>75</v>
      </c>
      <c r="D8" s="23">
        <v>13</v>
      </c>
      <c r="E8" s="7">
        <v>16</v>
      </c>
      <c r="F8" s="4"/>
      <c r="G8" s="4">
        <f>D8*F8</f>
        <v>0</v>
      </c>
    </row>
    <row r="9" spans="1:7" ht="20.100000000000001" customHeight="1" x14ac:dyDescent="0.2">
      <c r="A9" s="4" t="s">
        <v>12</v>
      </c>
      <c r="B9" s="33">
        <v>2020</v>
      </c>
      <c r="C9" s="7">
        <v>75</v>
      </c>
      <c r="D9" s="23">
        <v>13</v>
      </c>
      <c r="E9" s="7">
        <v>16</v>
      </c>
      <c r="F9" s="4"/>
      <c r="G9" s="4">
        <f>D9*F9</f>
        <v>0</v>
      </c>
    </row>
    <row r="10" spans="1:7" ht="20.100000000000001" customHeight="1" x14ac:dyDescent="0.2">
      <c r="A10" s="4" t="s">
        <v>11</v>
      </c>
      <c r="B10" s="33">
        <v>2018</v>
      </c>
      <c r="C10" s="7">
        <v>75</v>
      </c>
      <c r="D10" s="23">
        <v>15</v>
      </c>
      <c r="E10" s="7">
        <v>18</v>
      </c>
      <c r="F10" s="4"/>
      <c r="G10" s="4">
        <f t="shared" ref="G10:G13" si="0">D10*F10</f>
        <v>0</v>
      </c>
    </row>
    <row r="11" spans="1:7" ht="20.100000000000001" customHeight="1" x14ac:dyDescent="0.2">
      <c r="A11" s="4" t="s">
        <v>60</v>
      </c>
      <c r="B11" s="33">
        <v>2019</v>
      </c>
      <c r="C11" s="7">
        <v>75</v>
      </c>
      <c r="D11" s="23">
        <v>16</v>
      </c>
      <c r="E11" s="7">
        <v>19</v>
      </c>
      <c r="F11" s="4"/>
      <c r="G11" s="4">
        <f t="shared" si="0"/>
        <v>0</v>
      </c>
    </row>
    <row r="12" spans="1:7" ht="20.100000000000001" customHeight="1" x14ac:dyDescent="0.2">
      <c r="A12" s="4" t="s">
        <v>13</v>
      </c>
      <c r="B12" s="33">
        <v>2020</v>
      </c>
      <c r="C12" s="7">
        <v>75</v>
      </c>
      <c r="D12" s="23">
        <v>17</v>
      </c>
      <c r="E12" s="7">
        <v>20</v>
      </c>
      <c r="F12" s="4"/>
      <c r="G12" s="4">
        <f t="shared" si="0"/>
        <v>0</v>
      </c>
    </row>
    <row r="13" spans="1:7" ht="20.100000000000001" customHeight="1" x14ac:dyDescent="0.2">
      <c r="A13" s="4" t="s">
        <v>13</v>
      </c>
      <c r="B13" s="33">
        <v>2020</v>
      </c>
      <c r="C13" s="7">
        <v>150</v>
      </c>
      <c r="D13" s="23">
        <v>38</v>
      </c>
      <c r="E13" s="7">
        <v>44</v>
      </c>
      <c r="F13" s="4"/>
      <c r="G13" s="4">
        <f t="shared" si="0"/>
        <v>0</v>
      </c>
    </row>
    <row r="14" spans="1:7" ht="20.100000000000001" customHeight="1" x14ac:dyDescent="0.2">
      <c r="A14" s="17"/>
      <c r="B14" s="17"/>
      <c r="C14" s="18"/>
      <c r="D14" s="18"/>
      <c r="E14" s="18"/>
      <c r="F14" s="19" t="s">
        <v>50</v>
      </c>
      <c r="G14" s="21">
        <f>SUM(G8:G13)</f>
        <v>0</v>
      </c>
    </row>
    <row r="15" spans="1:7" ht="101.1" customHeight="1" x14ac:dyDescent="0.25">
      <c r="D15" s="24"/>
      <c r="E15" s="24"/>
      <c r="G15" s="3" t="s">
        <v>18</v>
      </c>
    </row>
    <row r="16" spans="1:7" ht="20.100000000000001" customHeight="1" x14ac:dyDescent="0.2">
      <c r="A16" s="4" t="s">
        <v>19</v>
      </c>
      <c r="B16" s="4">
        <v>2020</v>
      </c>
      <c r="C16" s="7">
        <v>75</v>
      </c>
      <c r="D16" s="23">
        <v>13</v>
      </c>
      <c r="E16" s="7">
        <v>16</v>
      </c>
      <c r="F16" s="4"/>
      <c r="G16" s="4">
        <f t="shared" ref="G16:G17" si="1">D16*F16</f>
        <v>0</v>
      </c>
    </row>
    <row r="17" spans="1:7" ht="20.100000000000001" customHeight="1" x14ac:dyDescent="0.2">
      <c r="A17" s="4" t="s">
        <v>20</v>
      </c>
      <c r="B17" s="4">
        <v>2020</v>
      </c>
      <c r="C17" s="7">
        <v>75</v>
      </c>
      <c r="D17" s="23">
        <v>13</v>
      </c>
      <c r="E17" s="7">
        <v>16</v>
      </c>
      <c r="F17" s="4"/>
      <c r="G17" s="4">
        <f t="shared" si="1"/>
        <v>0</v>
      </c>
    </row>
    <row r="18" spans="1:7" ht="20.100000000000001" customHeight="1" x14ac:dyDescent="0.2">
      <c r="A18" s="17"/>
      <c r="B18" s="17"/>
      <c r="C18" s="18"/>
      <c r="D18" s="18"/>
      <c r="E18" s="18"/>
      <c r="F18" s="19" t="s">
        <v>50</v>
      </c>
      <c r="G18" s="21">
        <f>SUM(G16:G17)</f>
        <v>0</v>
      </c>
    </row>
    <row r="19" spans="1:7" ht="54.95" customHeight="1" x14ac:dyDescent="0.25">
      <c r="D19" s="24"/>
      <c r="E19" s="24"/>
      <c r="G19" s="3" t="s">
        <v>21</v>
      </c>
    </row>
    <row r="20" spans="1:7" ht="20.100000000000001" customHeight="1" x14ac:dyDescent="0.2">
      <c r="A20" s="4" t="s">
        <v>24</v>
      </c>
      <c r="B20" s="33">
        <v>2020</v>
      </c>
      <c r="C20" s="7">
        <v>75</v>
      </c>
      <c r="D20" s="23">
        <v>13</v>
      </c>
      <c r="E20" s="7">
        <v>16</v>
      </c>
      <c r="F20" s="4"/>
      <c r="G20" s="4">
        <f t="shared" ref="G20:G31" si="2">D20*F20</f>
        <v>0</v>
      </c>
    </row>
    <row r="21" spans="1:7" ht="20.100000000000001" customHeight="1" x14ac:dyDescent="0.2">
      <c r="A21" s="4" t="s">
        <v>25</v>
      </c>
      <c r="B21" s="33">
        <v>2020</v>
      </c>
      <c r="C21" s="7">
        <v>75</v>
      </c>
      <c r="D21" s="23">
        <v>14</v>
      </c>
      <c r="E21" s="7">
        <v>17</v>
      </c>
      <c r="F21" s="4"/>
      <c r="G21" s="4">
        <f t="shared" si="2"/>
        <v>0</v>
      </c>
    </row>
    <row r="22" spans="1:7" ht="20.100000000000001" customHeight="1" x14ac:dyDescent="0.2">
      <c r="A22" s="4" t="s">
        <v>59</v>
      </c>
      <c r="B22" s="33">
        <v>2020</v>
      </c>
      <c r="C22" s="7">
        <v>75</v>
      </c>
      <c r="D22" s="23">
        <v>16</v>
      </c>
      <c r="E22" s="7">
        <v>19</v>
      </c>
      <c r="F22" s="4"/>
      <c r="G22" s="4">
        <f t="shared" si="2"/>
        <v>0</v>
      </c>
    </row>
    <row r="23" spans="1:7" ht="20.100000000000001" customHeight="1" x14ac:dyDescent="0.2">
      <c r="A23" s="4" t="s">
        <v>56</v>
      </c>
      <c r="B23" s="33"/>
      <c r="C23" s="7">
        <v>75</v>
      </c>
      <c r="D23" s="23">
        <v>16</v>
      </c>
      <c r="E23" s="7">
        <v>19</v>
      </c>
      <c r="F23" s="4"/>
      <c r="G23" s="4">
        <f t="shared" si="2"/>
        <v>0</v>
      </c>
    </row>
    <row r="24" spans="1:7" ht="20.100000000000001" customHeight="1" x14ac:dyDescent="0.2">
      <c r="A24" s="4" t="s">
        <v>26</v>
      </c>
      <c r="B24" s="33">
        <v>2019</v>
      </c>
      <c r="C24" s="7">
        <v>75</v>
      </c>
      <c r="D24" s="23">
        <v>13</v>
      </c>
      <c r="E24" s="7">
        <v>16</v>
      </c>
      <c r="F24" s="4"/>
      <c r="G24" s="4">
        <f t="shared" si="2"/>
        <v>0</v>
      </c>
    </row>
    <row r="25" spans="1:7" ht="20.100000000000001" customHeight="1" x14ac:dyDescent="0.2">
      <c r="A25" s="4" t="s">
        <v>27</v>
      </c>
      <c r="B25" s="33">
        <v>2019</v>
      </c>
      <c r="C25" s="7">
        <v>75</v>
      </c>
      <c r="D25" s="23">
        <v>13</v>
      </c>
      <c r="E25" s="7">
        <v>16</v>
      </c>
      <c r="F25" s="4"/>
      <c r="G25" s="4">
        <f t="shared" si="2"/>
        <v>0</v>
      </c>
    </row>
    <row r="26" spans="1:7" ht="20.100000000000001" customHeight="1" x14ac:dyDescent="0.2">
      <c r="A26" s="4" t="s">
        <v>22</v>
      </c>
      <c r="B26" s="33">
        <v>2019</v>
      </c>
      <c r="C26" s="7">
        <v>75</v>
      </c>
      <c r="D26" s="23">
        <v>17</v>
      </c>
      <c r="E26" s="7">
        <v>20</v>
      </c>
      <c r="F26" s="4"/>
      <c r="G26" s="4">
        <f t="shared" si="2"/>
        <v>0</v>
      </c>
    </row>
    <row r="27" spans="1:7" ht="20.100000000000001" customHeight="1" x14ac:dyDescent="0.2">
      <c r="A27" s="4" t="s">
        <v>23</v>
      </c>
      <c r="B27" s="33">
        <v>2018</v>
      </c>
      <c r="C27" s="7">
        <v>75</v>
      </c>
      <c r="D27" s="23">
        <v>17</v>
      </c>
      <c r="E27" s="7">
        <v>20</v>
      </c>
      <c r="F27" s="4"/>
      <c r="G27" s="4">
        <f t="shared" si="2"/>
        <v>0</v>
      </c>
    </row>
    <row r="28" spans="1:7" ht="20.100000000000001" customHeight="1" x14ac:dyDescent="0.25">
      <c r="A28" s="9" t="s">
        <v>28</v>
      </c>
      <c r="B28" s="34"/>
      <c r="C28" s="10"/>
      <c r="D28" s="25"/>
      <c r="E28" s="10"/>
      <c r="F28" s="9"/>
      <c r="G28" s="9"/>
    </row>
    <row r="29" spans="1:7" ht="20.100000000000001" customHeight="1" x14ac:dyDescent="0.2">
      <c r="A29" s="8" t="s">
        <v>29</v>
      </c>
      <c r="B29" s="33">
        <v>2016</v>
      </c>
      <c r="C29" s="7">
        <v>75</v>
      </c>
      <c r="D29" s="23">
        <v>26</v>
      </c>
      <c r="E29" s="7">
        <v>30</v>
      </c>
      <c r="F29" s="4"/>
      <c r="G29" s="4">
        <f t="shared" si="2"/>
        <v>0</v>
      </c>
    </row>
    <row r="30" spans="1:7" ht="20.100000000000001" customHeight="1" x14ac:dyDescent="0.2">
      <c r="A30" s="8"/>
      <c r="B30" s="33">
        <v>2016</v>
      </c>
      <c r="C30" s="7">
        <v>150</v>
      </c>
      <c r="D30" s="23">
        <v>60</v>
      </c>
      <c r="E30" s="7">
        <v>64</v>
      </c>
      <c r="F30" s="4"/>
      <c r="G30" s="4">
        <f t="shared" si="2"/>
        <v>0</v>
      </c>
    </row>
    <row r="31" spans="1:7" ht="20.100000000000001" customHeight="1" x14ac:dyDescent="0.2">
      <c r="A31" s="8" t="s">
        <v>30</v>
      </c>
      <c r="B31" s="33">
        <v>2016</v>
      </c>
      <c r="C31" s="7">
        <v>75</v>
      </c>
      <c r="D31" s="23">
        <v>28</v>
      </c>
      <c r="E31" s="7">
        <v>32</v>
      </c>
      <c r="F31" s="4"/>
      <c r="G31" s="4">
        <f t="shared" si="2"/>
        <v>0</v>
      </c>
    </row>
    <row r="32" spans="1:7" ht="20.100000000000001" customHeight="1" x14ac:dyDescent="0.2">
      <c r="A32" s="19"/>
      <c r="B32" s="17"/>
      <c r="C32" s="18"/>
      <c r="D32" s="18"/>
      <c r="E32" s="18"/>
      <c r="F32" s="19" t="s">
        <v>50</v>
      </c>
      <c r="G32" s="21">
        <f>SUM(G20:G31)</f>
        <v>0</v>
      </c>
    </row>
    <row r="33" spans="1:7" ht="54.95" customHeight="1" x14ac:dyDescent="0.25">
      <c r="D33" s="24"/>
      <c r="E33" s="24"/>
      <c r="G33" s="3" t="s">
        <v>31</v>
      </c>
    </row>
    <row r="34" spans="1:7" x14ac:dyDescent="0.2">
      <c r="A34" s="14" t="s">
        <v>32</v>
      </c>
      <c r="B34" s="12"/>
      <c r="C34" s="13"/>
      <c r="D34" s="13"/>
      <c r="E34" s="13"/>
      <c r="F34" s="12"/>
      <c r="G34" s="12"/>
    </row>
    <row r="35" spans="1:7" ht="20.100000000000001" customHeight="1" x14ac:dyDescent="0.2">
      <c r="A35" s="4" t="s">
        <v>33</v>
      </c>
      <c r="B35" s="33">
        <v>2019</v>
      </c>
      <c r="C35" s="7">
        <v>75</v>
      </c>
      <c r="D35" s="23">
        <v>14</v>
      </c>
      <c r="E35" s="35">
        <v>16</v>
      </c>
      <c r="F35" s="4"/>
      <c r="G35" s="4">
        <f t="shared" ref="G35:G45" si="3">D35*F35</f>
        <v>0</v>
      </c>
    </row>
    <row r="36" spans="1:7" ht="20.100000000000001" customHeight="1" x14ac:dyDescent="0.2">
      <c r="A36" s="4" t="s">
        <v>34</v>
      </c>
      <c r="B36" s="33">
        <v>2020</v>
      </c>
      <c r="C36" s="7">
        <v>75</v>
      </c>
      <c r="D36" s="23">
        <v>17</v>
      </c>
      <c r="E36" s="35">
        <v>19</v>
      </c>
      <c r="F36" s="4"/>
      <c r="G36" s="4">
        <f t="shared" si="3"/>
        <v>0</v>
      </c>
    </row>
    <row r="37" spans="1:7" ht="20.100000000000001" customHeight="1" x14ac:dyDescent="0.2">
      <c r="A37" s="4" t="s">
        <v>35</v>
      </c>
      <c r="B37" s="33">
        <v>2019</v>
      </c>
      <c r="C37" s="7">
        <v>75</v>
      </c>
      <c r="D37" s="23">
        <v>21</v>
      </c>
      <c r="E37" s="35">
        <v>24</v>
      </c>
      <c r="F37" s="4"/>
      <c r="G37" s="4">
        <f t="shared" si="3"/>
        <v>0</v>
      </c>
    </row>
    <row r="38" spans="1:7" ht="20.100000000000001" customHeight="1" x14ac:dyDescent="0.2">
      <c r="A38" s="4" t="s">
        <v>58</v>
      </c>
      <c r="B38" s="33">
        <v>2020</v>
      </c>
      <c r="C38" s="7">
        <v>75</v>
      </c>
      <c r="D38" s="23">
        <v>22</v>
      </c>
      <c r="E38" s="35">
        <v>25</v>
      </c>
      <c r="F38" s="4"/>
      <c r="G38" s="4">
        <f t="shared" si="3"/>
        <v>0</v>
      </c>
    </row>
    <row r="39" spans="1:7" ht="20.100000000000001" customHeight="1" x14ac:dyDescent="0.2">
      <c r="A39" s="4" t="s">
        <v>36</v>
      </c>
      <c r="B39" s="33">
        <v>2020</v>
      </c>
      <c r="C39" s="7">
        <v>75</v>
      </c>
      <c r="D39" s="23">
        <v>23</v>
      </c>
      <c r="E39" s="35">
        <v>26</v>
      </c>
      <c r="F39" s="4"/>
      <c r="G39" s="4">
        <f t="shared" si="3"/>
        <v>0</v>
      </c>
    </row>
    <row r="40" spans="1:7" ht="20.100000000000001" customHeight="1" x14ac:dyDescent="0.2">
      <c r="A40" s="4" t="s">
        <v>37</v>
      </c>
      <c r="B40" s="33">
        <v>2020</v>
      </c>
      <c r="C40" s="7">
        <v>75</v>
      </c>
      <c r="D40" s="23">
        <v>23</v>
      </c>
      <c r="E40" s="35">
        <v>26</v>
      </c>
      <c r="F40" s="4"/>
      <c r="G40" s="4">
        <f t="shared" si="3"/>
        <v>0</v>
      </c>
    </row>
    <row r="41" spans="1:7" ht="20.100000000000001" customHeight="1" x14ac:dyDescent="0.2">
      <c r="A41" s="4" t="s">
        <v>38</v>
      </c>
      <c r="B41" s="33">
        <v>2020</v>
      </c>
      <c r="C41" s="7">
        <v>75</v>
      </c>
      <c r="D41" s="23">
        <v>17</v>
      </c>
      <c r="E41" s="35">
        <v>19</v>
      </c>
      <c r="F41" s="4"/>
      <c r="G41" s="4">
        <f t="shared" si="3"/>
        <v>0</v>
      </c>
    </row>
    <row r="42" spans="1:7" ht="20.100000000000001" customHeight="1" x14ac:dyDescent="0.2">
      <c r="A42" s="4" t="s">
        <v>39</v>
      </c>
      <c r="B42" s="33">
        <v>2020</v>
      </c>
      <c r="C42" s="7">
        <v>75</v>
      </c>
      <c r="D42" s="23">
        <v>15</v>
      </c>
      <c r="E42" s="35">
        <v>17</v>
      </c>
      <c r="F42" s="4"/>
      <c r="G42" s="4">
        <f t="shared" si="3"/>
        <v>0</v>
      </c>
    </row>
    <row r="43" spans="1:7" ht="20.100000000000001" customHeight="1" x14ac:dyDescent="0.2">
      <c r="A43" s="4" t="s">
        <v>40</v>
      </c>
      <c r="B43" s="33">
        <v>2020</v>
      </c>
      <c r="C43" s="7">
        <v>75</v>
      </c>
      <c r="D43" s="23">
        <v>17</v>
      </c>
      <c r="E43" s="35">
        <v>19</v>
      </c>
      <c r="F43" s="4"/>
      <c r="G43" s="4">
        <f t="shared" si="3"/>
        <v>0</v>
      </c>
    </row>
    <row r="44" spans="1:7" ht="20.100000000000001" customHeight="1" x14ac:dyDescent="0.2">
      <c r="A44" s="4" t="s">
        <v>41</v>
      </c>
      <c r="B44" s="33">
        <v>2020</v>
      </c>
      <c r="C44" s="7">
        <v>75</v>
      </c>
      <c r="D44" s="23">
        <v>22</v>
      </c>
      <c r="E44" s="35">
        <v>25</v>
      </c>
      <c r="F44" s="4"/>
      <c r="G44" s="4">
        <f t="shared" si="3"/>
        <v>0</v>
      </c>
    </row>
    <row r="45" spans="1:7" ht="20.100000000000001" customHeight="1" x14ac:dyDescent="0.2">
      <c r="A45" s="4" t="s">
        <v>42</v>
      </c>
      <c r="B45" s="33">
        <v>2020</v>
      </c>
      <c r="C45" s="7">
        <v>75</v>
      </c>
      <c r="D45" s="23">
        <v>25</v>
      </c>
      <c r="E45" s="35">
        <v>28</v>
      </c>
      <c r="F45" s="4"/>
      <c r="G45" s="4">
        <f t="shared" si="3"/>
        <v>0</v>
      </c>
    </row>
    <row r="46" spans="1:7" ht="20.100000000000001" customHeight="1" x14ac:dyDescent="0.2">
      <c r="A46" s="19"/>
      <c r="B46" s="17"/>
      <c r="C46" s="18"/>
      <c r="D46" s="18"/>
      <c r="E46" s="17"/>
      <c r="F46" s="19" t="s">
        <v>50</v>
      </c>
      <c r="G46" s="21">
        <f>SUM(G33:G45)</f>
        <v>0</v>
      </c>
    </row>
    <row r="47" spans="1:7" x14ac:dyDescent="0.2">
      <c r="G47" s="17"/>
    </row>
    <row r="48" spans="1:7" x14ac:dyDescent="0.2">
      <c r="G48" s="17"/>
    </row>
    <row r="49" spans="1:8" x14ac:dyDescent="0.2">
      <c r="G49" s="17"/>
    </row>
    <row r="50" spans="1:8" x14ac:dyDescent="0.2">
      <c r="A50" s="1" t="s">
        <v>51</v>
      </c>
      <c r="F50" s="2" t="str">
        <f>G7</f>
        <v>Azienda Agricola Gatto Pierfrancesco</v>
      </c>
      <c r="G50" s="1">
        <f>G14</f>
        <v>0</v>
      </c>
    </row>
    <row r="51" spans="1:8" x14ac:dyDescent="0.2">
      <c r="F51" s="2" t="str">
        <f>G15</f>
        <v>Azienda Agricola Francesco Vezzelli</v>
      </c>
      <c r="G51" s="1">
        <f>G18</f>
        <v>0</v>
      </c>
    </row>
    <row r="52" spans="1:8" x14ac:dyDescent="0.2">
      <c r="F52" s="2" t="str">
        <f>G19</f>
        <v>Azienda Vitivinicola Giuseppe Remo Traversa</v>
      </c>
      <c r="G52" s="1">
        <f>G32</f>
        <v>0</v>
      </c>
    </row>
    <row r="53" spans="1:8" x14ac:dyDescent="0.2">
      <c r="B53" s="17"/>
      <c r="C53" s="17"/>
      <c r="D53" s="17"/>
      <c r="E53" s="17"/>
      <c r="F53" s="19" t="str">
        <f>G33</f>
        <v>Cave Caloz</v>
      </c>
      <c r="G53" s="17">
        <f>G46</f>
        <v>0</v>
      </c>
      <c r="H53" s="17"/>
    </row>
    <row r="54" spans="1:8" ht="15" x14ac:dyDescent="0.25">
      <c r="B54" s="17"/>
      <c r="C54" s="17"/>
      <c r="D54" s="17"/>
      <c r="E54" s="17"/>
      <c r="F54" s="3" t="s">
        <v>51</v>
      </c>
      <c r="G54" s="22">
        <f>SUM(G50:G53)</f>
        <v>0</v>
      </c>
      <c r="H54" s="17"/>
    </row>
    <row r="55" spans="1:8" x14ac:dyDescent="0.2">
      <c r="B55" s="17"/>
      <c r="C55" s="17"/>
      <c r="D55" s="17"/>
      <c r="E55" s="17"/>
      <c r="F55" s="19"/>
      <c r="G55" s="17"/>
      <c r="H55" s="17"/>
    </row>
    <row r="56" spans="1:8" x14ac:dyDescent="0.2">
      <c r="B56" s="17"/>
      <c r="C56" s="17"/>
      <c r="D56" s="17"/>
      <c r="E56" s="17"/>
      <c r="F56" s="19"/>
      <c r="G56" s="17"/>
      <c r="H56" s="17"/>
    </row>
    <row r="57" spans="1:8" x14ac:dyDescent="0.2">
      <c r="A57" s="1" t="s">
        <v>43</v>
      </c>
      <c r="B57" s="11"/>
      <c r="C57" s="11"/>
      <c r="D57" s="11"/>
      <c r="E57" s="11"/>
      <c r="F57" s="20"/>
      <c r="G57" s="11"/>
      <c r="H57" s="11"/>
    </row>
    <row r="60" spans="1:8" x14ac:dyDescent="0.2">
      <c r="A60" s="1" t="s">
        <v>44</v>
      </c>
      <c r="B60" s="11"/>
      <c r="C60" s="11"/>
      <c r="D60" s="11"/>
      <c r="E60" s="11"/>
      <c r="F60" s="11"/>
      <c r="G60" s="11"/>
      <c r="H60" s="11"/>
    </row>
    <row r="63" spans="1:8" x14ac:dyDescent="0.2">
      <c r="A63" s="1" t="s">
        <v>45</v>
      </c>
      <c r="B63" s="11"/>
      <c r="C63" s="11"/>
      <c r="D63" s="11"/>
      <c r="E63" s="11"/>
      <c r="F63" s="11"/>
      <c r="G63" s="11"/>
      <c r="H63" s="11"/>
    </row>
    <row r="66" spans="1:8" x14ac:dyDescent="0.2">
      <c r="A66" s="11" t="s">
        <v>46</v>
      </c>
      <c r="B66" s="11"/>
      <c r="C66" s="1" t="s">
        <v>47</v>
      </c>
      <c r="D66" s="11"/>
      <c r="E66" s="11"/>
      <c r="F66" s="11"/>
      <c r="G66" s="11"/>
      <c r="H66" s="11"/>
    </row>
    <row r="69" spans="1:8" s="27" customFormat="1" ht="12.75" x14ac:dyDescent="0.2">
      <c r="A69" s="26" t="s">
        <v>48</v>
      </c>
      <c r="B69" s="26"/>
      <c r="C69" s="26"/>
      <c r="D69" s="26"/>
      <c r="E69" s="26"/>
      <c r="F69" s="26"/>
      <c r="G69" s="26"/>
      <c r="H69" s="26"/>
    </row>
    <row r="70" spans="1:8" s="27" customFormat="1" ht="12.75" x14ac:dyDescent="0.2">
      <c r="A70" s="31" t="s">
        <v>61</v>
      </c>
      <c r="B70" s="32"/>
      <c r="C70" s="32"/>
    </row>
    <row r="71" spans="1:8" s="27" customFormat="1" ht="12.75" x14ac:dyDescent="0.2">
      <c r="A71" s="28" t="s">
        <v>63</v>
      </c>
    </row>
    <row r="72" spans="1:8" s="27" customFormat="1" ht="12.75" x14ac:dyDescent="0.2">
      <c r="A72" s="28" t="s">
        <v>49</v>
      </c>
    </row>
    <row r="73" spans="1:8" s="27" customFormat="1" ht="12.75" x14ac:dyDescent="0.2">
      <c r="A73" s="28" t="s">
        <v>62</v>
      </c>
    </row>
    <row r="74" spans="1:8" s="27" customFormat="1" ht="12.75" x14ac:dyDescent="0.2"/>
    <row r="75" spans="1:8" s="27" customFormat="1" ht="12.75" x14ac:dyDescent="0.2">
      <c r="A75" s="29" t="s">
        <v>52</v>
      </c>
      <c r="B75" s="30"/>
      <c r="C75" s="27" t="s">
        <v>53</v>
      </c>
    </row>
    <row r="76" spans="1:8" s="27" customFormat="1" ht="12.75" x14ac:dyDescent="0.2">
      <c r="B76" s="30"/>
      <c r="C76" s="27" t="s">
        <v>54</v>
      </c>
    </row>
    <row r="77" spans="1:8" s="27" customFormat="1" ht="12.75" x14ac:dyDescent="0.2">
      <c r="B77" s="30"/>
      <c r="C77" s="27" t="s">
        <v>55</v>
      </c>
    </row>
  </sheetData>
  <pageMargins left="0.39370078740157483" right="0.70866141732283472" top="0.51181102362204722" bottom="0.39370078740157483" header="0.31496062992125984" footer="0.23622047244094491"/>
  <pageSetup paperSize="9" orientation="landscape" r:id="rId1"/>
  <rowBreaks count="3" manualBreakCount="3">
    <brk id="18" max="16383" man="1"/>
    <brk id="32" max="16383" man="1"/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mit Formel</vt:lpstr>
      <vt:lpstr>'mit Formel'!Impression_des_titres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Marc Portmann</cp:lastModifiedBy>
  <cp:lastPrinted>2021-05-16T15:26:36Z</cp:lastPrinted>
  <dcterms:created xsi:type="dcterms:W3CDTF">2020-05-11T09:53:21Z</dcterms:created>
  <dcterms:modified xsi:type="dcterms:W3CDTF">2021-05-16T15:28:11Z</dcterms:modified>
</cp:coreProperties>
</file>